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NNIJ01\Documents\!Comp\Salary Schedules\FY25\FY25 Finals\"/>
    </mc:Choice>
  </mc:AlternateContent>
  <xr:revisionPtr revIDLastSave="0" documentId="13_ncr:1_{B364AFE3-9DB4-40D6-8589-4935343FD213}" xr6:coauthVersionLast="47" xr6:coauthVersionMax="47" xr10:uidLastSave="{00000000-0000-0000-0000-000000000000}"/>
  <bookViews>
    <workbookView xWindow="-110" yWindow="-110" windowWidth="19420" windowHeight="12420" xr2:uid="{C12EA5B1-90E8-4888-9C24-7D3F26A91A74}"/>
  </bookViews>
  <sheets>
    <sheet name="FOP FY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2" l="1"/>
  <c r="N25" i="2" s="1"/>
  <c r="L24" i="2"/>
  <c r="O23" i="2"/>
  <c r="O24" i="2" s="1"/>
  <c r="N23" i="2"/>
  <c r="M23" i="2"/>
  <c r="M24" i="2" s="1"/>
  <c r="L23" i="2"/>
  <c r="K24" i="2"/>
  <c r="K25" i="2" s="1"/>
  <c r="K23" i="2"/>
  <c r="O25" i="2" l="1"/>
  <c r="M25" i="2"/>
  <c r="L25" i="2"/>
  <c r="O22" i="2"/>
  <c r="N22" i="2"/>
  <c r="M22" i="2"/>
  <c r="L22" i="2"/>
  <c r="K22" i="2"/>
  <c r="O21" i="2"/>
  <c r="N21" i="2"/>
  <c r="M21" i="2"/>
  <c r="L21" i="2"/>
  <c r="K21" i="2"/>
  <c r="O20" i="2"/>
  <c r="N20" i="2"/>
  <c r="M20" i="2"/>
  <c r="L20" i="2"/>
  <c r="K20" i="2"/>
  <c r="O19" i="2"/>
  <c r="N19" i="2"/>
  <c r="M19" i="2"/>
  <c r="L19" i="2"/>
  <c r="K19" i="2"/>
  <c r="O18" i="2"/>
  <c r="N18" i="2"/>
  <c r="M18" i="2"/>
  <c r="L18" i="2"/>
  <c r="K18" i="2"/>
  <c r="O17" i="2"/>
  <c r="N17" i="2"/>
  <c r="M17" i="2"/>
  <c r="L17" i="2"/>
  <c r="K17" i="2"/>
  <c r="O16" i="2"/>
  <c r="N16" i="2"/>
  <c r="M16" i="2"/>
  <c r="L16" i="2"/>
  <c r="K16" i="2"/>
  <c r="O15" i="2"/>
  <c r="N15" i="2"/>
  <c r="M15" i="2"/>
  <c r="L15" i="2"/>
  <c r="K15" i="2"/>
  <c r="O14" i="2"/>
  <c r="N14" i="2"/>
  <c r="M14" i="2"/>
  <c r="L14" i="2"/>
  <c r="K14" i="2"/>
  <c r="O13" i="2"/>
  <c r="N13" i="2"/>
  <c r="M13" i="2"/>
  <c r="L13" i="2"/>
  <c r="K13" i="2"/>
  <c r="O12" i="2"/>
  <c r="N12" i="2"/>
  <c r="M12" i="2"/>
  <c r="L12" i="2"/>
  <c r="K12" i="2"/>
  <c r="O11" i="2"/>
  <c r="N11" i="2"/>
  <c r="M11" i="2"/>
  <c r="L11" i="2"/>
  <c r="K11" i="2"/>
  <c r="O10" i="2"/>
  <c r="N10" i="2"/>
  <c r="M10" i="2"/>
  <c r="L10" i="2"/>
  <c r="K10" i="2"/>
  <c r="O9" i="2"/>
  <c r="N9" i="2"/>
  <c r="M9" i="2"/>
  <c r="L9" i="2"/>
  <c r="K9" i="2"/>
</calcChain>
</file>

<file path=xl/sharedStrings.xml><?xml version="1.0" encoding="utf-8"?>
<sst xmlns="http://schemas.openxmlformats.org/spreadsheetml/2006/main" count="37" uniqueCount="21">
  <si>
    <t>MONTGOMERY COUNTY GOVERNMENT</t>
  </si>
  <si>
    <t>POLICE BARGAINING UNIT UNIFORM SALARY SCHEDULE</t>
  </si>
  <si>
    <t>EFFECTIVE JANUARY 14, 2024</t>
  </si>
  <si>
    <t>STEP</t>
  </si>
  <si>
    <t>YEAR</t>
  </si>
  <si>
    <t>PO I (P1, P2)</t>
  </si>
  <si>
    <t>PO II (P3)</t>
  </si>
  <si>
    <t>PO III (P4)</t>
  </si>
  <si>
    <t>MPO (P5)</t>
  </si>
  <si>
    <t>SGT (A1)</t>
  </si>
  <si>
    <t>16+</t>
  </si>
  <si>
    <t>15 YEAR _x000D_
LONGEVITY_x000D_
(3.5%)</t>
  </si>
  <si>
    <t>18+</t>
  </si>
  <si>
    <t>17 YEAR _x000D_
LONGEVITY_x000D_
(3.5%)</t>
  </si>
  <si>
    <t>21+</t>
  </si>
  <si>
    <t>20 YEAR _x000D_
LONGEVITY_x000D_
(3.5%)</t>
  </si>
  <si>
    <t>1) Police Officer Candidate (P1) salary starts at the PO I - Step 0, but may be higher based on lateral transfer experience.</t>
  </si>
  <si>
    <t>FISCAL YEAR 2025</t>
  </si>
  <si>
    <t>EFFECTIVE JULY 14, 2024</t>
  </si>
  <si>
    <t>GWA: 3.5% INCREASE</t>
  </si>
  <si>
    <t>FY25 Notes: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</si>
</sst>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0" fillId="0" borderId="0" xfId="0" applyAlignment="1">
      <alignment horizontal="right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64" fontId="0" fillId="3" borderId="2" xfId="0" applyNumberFormat="1" applyFont="1" applyFill="1" applyBorder="1" applyAlignment="1">
      <alignment horizontal="right" vertical="center"/>
    </xf>
    <xf numFmtId="164" fontId="0" fillId="3" borderId="3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0" fillId="0" borderId="2" xfId="0" applyNumberFormat="1" applyFont="1" applyBorder="1" applyAlignment="1">
      <alignment horizontal="right" vertical="center"/>
    </xf>
    <xf numFmtId="164" fontId="0" fillId="0" borderId="3" xfId="0" applyNumberFormat="1" applyFont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5" fontId="0" fillId="0" borderId="0" xfId="0" applyNumberFormat="1"/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FCCD3-5DFD-4C78-93D9-78148EF59D70}">
  <sheetPr>
    <pageSetUpPr fitToPage="1"/>
  </sheetPr>
  <dimension ref="A1:O29"/>
  <sheetViews>
    <sheetView tabSelected="1" workbookViewId="0">
      <selection sqref="A1:O28"/>
    </sheetView>
  </sheetViews>
  <sheetFormatPr defaultRowHeight="14.5" x14ac:dyDescent="0.35"/>
  <cols>
    <col min="1" max="1" width="11.90625" customWidth="1"/>
    <col min="2" max="2" width="10" customWidth="1"/>
    <col min="3" max="3" width="13.54296875" customWidth="1"/>
    <col min="4" max="7" width="10.453125" customWidth="1"/>
    <col min="9" max="9" width="11.90625" customWidth="1"/>
    <col min="10" max="10" width="10" customWidth="1"/>
    <col min="11" max="11" width="13.453125" customWidth="1"/>
    <col min="12" max="15" width="10.453125" customWidth="1"/>
  </cols>
  <sheetData>
    <row r="1" spans="1:15" ht="18.5" x14ac:dyDescent="0.45">
      <c r="A1" s="1" t="s">
        <v>0</v>
      </c>
      <c r="B1" s="1"/>
      <c r="C1" s="1"/>
      <c r="D1" s="1"/>
      <c r="E1" s="1"/>
      <c r="F1" s="1"/>
      <c r="G1" s="2"/>
      <c r="I1" s="1" t="s">
        <v>0</v>
      </c>
      <c r="J1" s="1"/>
      <c r="K1" s="1"/>
      <c r="L1" s="1"/>
      <c r="M1" s="1"/>
      <c r="N1" s="1"/>
      <c r="O1" s="2"/>
    </row>
    <row r="2" spans="1:15" ht="18.5" x14ac:dyDescent="0.45">
      <c r="A2" s="1" t="s">
        <v>1</v>
      </c>
      <c r="B2" s="1"/>
      <c r="C2" s="1"/>
      <c r="D2" s="1"/>
      <c r="E2" s="1"/>
      <c r="F2" s="1"/>
      <c r="G2" s="2"/>
      <c r="I2" s="1" t="s">
        <v>1</v>
      </c>
      <c r="J2" s="1"/>
      <c r="K2" s="1"/>
      <c r="L2" s="1"/>
      <c r="M2" s="1"/>
      <c r="N2" s="1"/>
      <c r="O2" s="2"/>
    </row>
    <row r="3" spans="1:15" ht="18.5" x14ac:dyDescent="0.45">
      <c r="A3" s="1" t="s">
        <v>17</v>
      </c>
      <c r="B3" s="1"/>
      <c r="C3" s="1"/>
      <c r="D3" s="1"/>
      <c r="E3" s="1"/>
      <c r="F3" s="1"/>
      <c r="G3" s="2"/>
      <c r="I3" s="1" t="s">
        <v>17</v>
      </c>
      <c r="J3" s="1"/>
      <c r="K3" s="1"/>
      <c r="L3" s="1"/>
      <c r="M3" s="1"/>
      <c r="N3" s="1"/>
      <c r="O3" s="2"/>
    </row>
    <row r="4" spans="1:15" ht="18.5" x14ac:dyDescent="0.45">
      <c r="A4" s="3" t="s">
        <v>2</v>
      </c>
      <c r="B4" s="1"/>
      <c r="C4" s="1"/>
      <c r="D4" s="1"/>
      <c r="E4" s="1"/>
      <c r="F4" s="1"/>
      <c r="G4" s="2"/>
      <c r="I4" s="3" t="s">
        <v>18</v>
      </c>
      <c r="J4" s="1"/>
      <c r="K4" s="1"/>
      <c r="L4" s="1"/>
      <c r="M4" s="1"/>
      <c r="N4" s="1"/>
      <c r="O4" s="2"/>
    </row>
    <row r="5" spans="1:15" ht="18.5" x14ac:dyDescent="0.45">
      <c r="A5" s="3"/>
      <c r="B5" s="1"/>
      <c r="C5" s="1"/>
      <c r="D5" s="1"/>
      <c r="E5" s="1"/>
      <c r="F5" s="1"/>
      <c r="G5" s="2"/>
      <c r="I5" s="3" t="s">
        <v>19</v>
      </c>
      <c r="J5" s="1"/>
      <c r="K5" s="1"/>
      <c r="L5" s="1"/>
      <c r="M5" s="1"/>
      <c r="N5" s="1"/>
      <c r="O5" s="2"/>
    </row>
    <row r="6" spans="1:15" ht="18.5" x14ac:dyDescent="0.45">
      <c r="A6" s="3"/>
      <c r="B6" s="3"/>
      <c r="C6" s="1"/>
      <c r="D6" s="1"/>
      <c r="E6" s="1"/>
      <c r="F6" s="1"/>
      <c r="G6" s="2"/>
      <c r="I6" s="3"/>
      <c r="J6" s="3"/>
      <c r="K6" s="1"/>
      <c r="L6" s="1"/>
      <c r="M6" s="1"/>
      <c r="N6" s="1"/>
      <c r="O6" s="2"/>
    </row>
    <row r="7" spans="1:15" x14ac:dyDescent="0.35">
      <c r="G7" s="4"/>
      <c r="O7" s="4"/>
    </row>
    <row r="8" spans="1:15" x14ac:dyDescent="0.35">
      <c r="A8" s="5" t="s">
        <v>3</v>
      </c>
      <c r="B8" s="6" t="s">
        <v>4</v>
      </c>
      <c r="C8" s="7" t="s">
        <v>5</v>
      </c>
      <c r="D8" s="7" t="s">
        <v>6</v>
      </c>
      <c r="E8" s="7" t="s">
        <v>7</v>
      </c>
      <c r="F8" s="7" t="s">
        <v>8</v>
      </c>
      <c r="G8" s="8" t="s">
        <v>9</v>
      </c>
      <c r="I8" s="5" t="s">
        <v>3</v>
      </c>
      <c r="J8" s="6" t="s">
        <v>4</v>
      </c>
      <c r="K8" s="7" t="s">
        <v>5</v>
      </c>
      <c r="L8" s="7" t="s">
        <v>6</v>
      </c>
      <c r="M8" s="7" t="s">
        <v>7</v>
      </c>
      <c r="N8" s="7" t="s">
        <v>8</v>
      </c>
      <c r="O8" s="8" t="s">
        <v>9</v>
      </c>
    </row>
    <row r="9" spans="1:15" x14ac:dyDescent="0.35">
      <c r="A9" s="9">
        <v>0</v>
      </c>
      <c r="B9" s="10">
        <v>1</v>
      </c>
      <c r="C9" s="11">
        <v>64556</v>
      </c>
      <c r="D9" s="11">
        <v>67785</v>
      </c>
      <c r="E9" s="11">
        <v>71175</v>
      </c>
      <c r="F9" s="11">
        <v>74735</v>
      </c>
      <c r="G9" s="12">
        <v>82209</v>
      </c>
      <c r="I9" s="9">
        <v>0</v>
      </c>
      <c r="J9" s="10">
        <v>1</v>
      </c>
      <c r="K9" s="11">
        <f>ROUND(C9*1.035,0)</f>
        <v>66815</v>
      </c>
      <c r="L9" s="11">
        <f t="shared" ref="L9:L22" si="0">ROUND(D9*1.035,0)</f>
        <v>70157</v>
      </c>
      <c r="M9" s="11">
        <f t="shared" ref="M9:M22" si="1">ROUND(E9*1.035,0)</f>
        <v>73666</v>
      </c>
      <c r="N9" s="11">
        <f t="shared" ref="N9:N22" si="2">ROUND(F9*1.035,0)</f>
        <v>77351</v>
      </c>
      <c r="O9" s="12">
        <f t="shared" ref="O9:O22" si="3">ROUND(G9*1.035,0)</f>
        <v>85086</v>
      </c>
    </row>
    <row r="10" spans="1:15" x14ac:dyDescent="0.35">
      <c r="A10" s="13">
        <v>1</v>
      </c>
      <c r="B10" s="14">
        <v>2</v>
      </c>
      <c r="C10" s="15">
        <v>66818</v>
      </c>
      <c r="D10" s="15">
        <v>70161</v>
      </c>
      <c r="E10" s="15">
        <v>73668</v>
      </c>
      <c r="F10" s="15">
        <v>77350</v>
      </c>
      <c r="G10" s="16">
        <v>85086</v>
      </c>
      <c r="I10" s="13">
        <v>1</v>
      </c>
      <c r="J10" s="14">
        <v>2</v>
      </c>
      <c r="K10" s="15">
        <f t="shared" ref="K10:K22" si="4">ROUND(C10*1.035,0)</f>
        <v>69157</v>
      </c>
      <c r="L10" s="15">
        <f t="shared" si="0"/>
        <v>72617</v>
      </c>
      <c r="M10" s="15">
        <f t="shared" si="1"/>
        <v>76246</v>
      </c>
      <c r="N10" s="15">
        <f t="shared" si="2"/>
        <v>80057</v>
      </c>
      <c r="O10" s="16">
        <f t="shared" si="3"/>
        <v>88064</v>
      </c>
    </row>
    <row r="11" spans="1:15" x14ac:dyDescent="0.35">
      <c r="A11" s="9">
        <v>2</v>
      </c>
      <c r="B11" s="10">
        <v>3</v>
      </c>
      <c r="C11" s="11">
        <v>69156</v>
      </c>
      <c r="D11" s="11">
        <v>72613</v>
      </c>
      <c r="E11" s="11">
        <v>76248</v>
      </c>
      <c r="F11" s="11">
        <v>80062</v>
      </c>
      <c r="G11" s="12">
        <v>88065</v>
      </c>
      <c r="I11" s="9">
        <v>2</v>
      </c>
      <c r="J11" s="10">
        <v>3</v>
      </c>
      <c r="K11" s="11">
        <f t="shared" si="4"/>
        <v>71576</v>
      </c>
      <c r="L11" s="11">
        <f t="shared" si="0"/>
        <v>75154</v>
      </c>
      <c r="M11" s="11">
        <f t="shared" si="1"/>
        <v>78917</v>
      </c>
      <c r="N11" s="11">
        <f t="shared" si="2"/>
        <v>82864</v>
      </c>
      <c r="O11" s="12">
        <f t="shared" si="3"/>
        <v>91147</v>
      </c>
    </row>
    <row r="12" spans="1:15" x14ac:dyDescent="0.35">
      <c r="A12" s="13">
        <v>3</v>
      </c>
      <c r="B12" s="14">
        <v>4</v>
      </c>
      <c r="C12" s="15">
        <v>71576</v>
      </c>
      <c r="D12" s="15">
        <v>75156</v>
      </c>
      <c r="E12" s="15">
        <v>78917</v>
      </c>
      <c r="F12" s="15">
        <v>82860</v>
      </c>
      <c r="G12" s="16">
        <v>91147</v>
      </c>
      <c r="I12" s="13">
        <v>3</v>
      </c>
      <c r="J12" s="14">
        <v>4</v>
      </c>
      <c r="K12" s="15">
        <f t="shared" si="4"/>
        <v>74081</v>
      </c>
      <c r="L12" s="15">
        <f t="shared" si="0"/>
        <v>77786</v>
      </c>
      <c r="M12" s="15">
        <f t="shared" si="1"/>
        <v>81679</v>
      </c>
      <c r="N12" s="15">
        <f t="shared" si="2"/>
        <v>85760</v>
      </c>
      <c r="O12" s="16">
        <f t="shared" si="3"/>
        <v>94337</v>
      </c>
    </row>
    <row r="13" spans="1:15" x14ac:dyDescent="0.35">
      <c r="A13" s="9">
        <v>4</v>
      </c>
      <c r="B13" s="10">
        <v>5</v>
      </c>
      <c r="C13" s="11">
        <v>74081</v>
      </c>
      <c r="D13" s="11">
        <v>77788</v>
      </c>
      <c r="E13" s="11">
        <v>81678</v>
      </c>
      <c r="F13" s="11">
        <v>85764</v>
      </c>
      <c r="G13" s="12">
        <v>94340</v>
      </c>
      <c r="I13" s="9">
        <v>4</v>
      </c>
      <c r="J13" s="10">
        <v>5</v>
      </c>
      <c r="K13" s="11">
        <f t="shared" si="4"/>
        <v>76674</v>
      </c>
      <c r="L13" s="11">
        <f t="shared" si="0"/>
        <v>80511</v>
      </c>
      <c r="M13" s="11">
        <f t="shared" si="1"/>
        <v>84537</v>
      </c>
      <c r="N13" s="11">
        <f t="shared" si="2"/>
        <v>88766</v>
      </c>
      <c r="O13" s="12">
        <f t="shared" si="3"/>
        <v>97642</v>
      </c>
    </row>
    <row r="14" spans="1:15" x14ac:dyDescent="0.35">
      <c r="A14" s="13">
        <v>5</v>
      </c>
      <c r="B14" s="14">
        <v>6</v>
      </c>
      <c r="C14" s="15">
        <v>76678</v>
      </c>
      <c r="D14" s="15">
        <v>80512</v>
      </c>
      <c r="E14" s="15">
        <v>84540</v>
      </c>
      <c r="F14" s="15">
        <v>88766</v>
      </c>
      <c r="G14" s="16">
        <v>97641</v>
      </c>
      <c r="I14" s="13">
        <v>5</v>
      </c>
      <c r="J14" s="14">
        <v>6</v>
      </c>
      <c r="K14" s="15">
        <f t="shared" si="4"/>
        <v>79362</v>
      </c>
      <c r="L14" s="15">
        <f t="shared" si="0"/>
        <v>83330</v>
      </c>
      <c r="M14" s="15">
        <f t="shared" si="1"/>
        <v>87499</v>
      </c>
      <c r="N14" s="15">
        <f t="shared" si="2"/>
        <v>91873</v>
      </c>
      <c r="O14" s="16">
        <f t="shared" si="3"/>
        <v>101058</v>
      </c>
    </row>
    <row r="15" spans="1:15" x14ac:dyDescent="0.35">
      <c r="A15" s="9">
        <v>6</v>
      </c>
      <c r="B15" s="10">
        <v>7</v>
      </c>
      <c r="C15" s="11">
        <v>79364</v>
      </c>
      <c r="D15" s="11">
        <v>83331</v>
      </c>
      <c r="E15" s="11">
        <v>87497</v>
      </c>
      <c r="F15" s="11">
        <v>91873</v>
      </c>
      <c r="G15" s="12">
        <v>101061</v>
      </c>
      <c r="I15" s="9">
        <v>6</v>
      </c>
      <c r="J15" s="10">
        <v>7</v>
      </c>
      <c r="K15" s="11">
        <f t="shared" si="4"/>
        <v>82142</v>
      </c>
      <c r="L15" s="11">
        <f t="shared" si="0"/>
        <v>86248</v>
      </c>
      <c r="M15" s="11">
        <f t="shared" si="1"/>
        <v>90559</v>
      </c>
      <c r="N15" s="11">
        <f t="shared" si="2"/>
        <v>95089</v>
      </c>
      <c r="O15" s="12">
        <f t="shared" si="3"/>
        <v>104598</v>
      </c>
    </row>
    <row r="16" spans="1:15" x14ac:dyDescent="0.35">
      <c r="A16" s="13">
        <v>7</v>
      </c>
      <c r="B16" s="14">
        <v>8</v>
      </c>
      <c r="C16" s="15">
        <v>82139</v>
      </c>
      <c r="D16" s="15">
        <v>86246</v>
      </c>
      <c r="E16" s="15">
        <v>90559</v>
      </c>
      <c r="F16" s="15">
        <v>95089</v>
      </c>
      <c r="G16" s="16">
        <v>104597</v>
      </c>
      <c r="I16" s="13">
        <v>7</v>
      </c>
      <c r="J16" s="14">
        <v>8</v>
      </c>
      <c r="K16" s="15">
        <f t="shared" si="4"/>
        <v>85014</v>
      </c>
      <c r="L16" s="15">
        <f t="shared" si="0"/>
        <v>89265</v>
      </c>
      <c r="M16" s="15">
        <f t="shared" si="1"/>
        <v>93729</v>
      </c>
      <c r="N16" s="15">
        <f t="shared" si="2"/>
        <v>98417</v>
      </c>
      <c r="O16" s="16">
        <f t="shared" si="3"/>
        <v>108258</v>
      </c>
    </row>
    <row r="17" spans="1:15" x14ac:dyDescent="0.35">
      <c r="A17" s="9">
        <v>8</v>
      </c>
      <c r="B17" s="10">
        <v>9</v>
      </c>
      <c r="C17" s="11">
        <v>85016</v>
      </c>
      <c r="D17" s="11">
        <v>89265</v>
      </c>
      <c r="E17" s="11">
        <v>93732</v>
      </c>
      <c r="F17" s="11">
        <v>98417</v>
      </c>
      <c r="G17" s="12">
        <v>108259</v>
      </c>
      <c r="I17" s="9">
        <v>8</v>
      </c>
      <c r="J17" s="10">
        <v>9</v>
      </c>
      <c r="K17" s="11">
        <f t="shared" si="4"/>
        <v>87992</v>
      </c>
      <c r="L17" s="11">
        <f t="shared" si="0"/>
        <v>92389</v>
      </c>
      <c r="M17" s="11">
        <f t="shared" si="1"/>
        <v>97013</v>
      </c>
      <c r="N17" s="11">
        <f t="shared" si="2"/>
        <v>101862</v>
      </c>
      <c r="O17" s="12">
        <f t="shared" si="3"/>
        <v>112048</v>
      </c>
    </row>
    <row r="18" spans="1:15" x14ac:dyDescent="0.35">
      <c r="A18" s="13">
        <v>9</v>
      </c>
      <c r="B18" s="14">
        <v>10</v>
      </c>
      <c r="C18" s="15">
        <v>87990</v>
      </c>
      <c r="D18" s="15">
        <v>92391</v>
      </c>
      <c r="E18" s="15">
        <v>97012</v>
      </c>
      <c r="F18" s="15">
        <v>101863</v>
      </c>
      <c r="G18" s="16">
        <v>112049</v>
      </c>
      <c r="I18" s="13">
        <v>9</v>
      </c>
      <c r="J18" s="14">
        <v>10</v>
      </c>
      <c r="K18" s="15">
        <f t="shared" si="4"/>
        <v>91070</v>
      </c>
      <c r="L18" s="15">
        <f t="shared" si="0"/>
        <v>95625</v>
      </c>
      <c r="M18" s="15">
        <f t="shared" si="1"/>
        <v>100407</v>
      </c>
      <c r="N18" s="15">
        <f t="shared" si="2"/>
        <v>105428</v>
      </c>
      <c r="O18" s="16">
        <f t="shared" si="3"/>
        <v>115971</v>
      </c>
    </row>
    <row r="19" spans="1:15" x14ac:dyDescent="0.35">
      <c r="A19" s="9">
        <v>10</v>
      </c>
      <c r="B19" s="10">
        <v>11</v>
      </c>
      <c r="C19" s="11">
        <v>91071</v>
      </c>
      <c r="D19" s="11">
        <v>95626</v>
      </c>
      <c r="E19" s="11">
        <v>100409</v>
      </c>
      <c r="F19" s="11">
        <v>105430</v>
      </c>
      <c r="G19" s="12">
        <v>115970</v>
      </c>
      <c r="I19" s="9">
        <v>10</v>
      </c>
      <c r="J19" s="10">
        <v>11</v>
      </c>
      <c r="K19" s="11">
        <f t="shared" si="4"/>
        <v>94258</v>
      </c>
      <c r="L19" s="11">
        <f t="shared" si="0"/>
        <v>98973</v>
      </c>
      <c r="M19" s="11">
        <f t="shared" si="1"/>
        <v>103923</v>
      </c>
      <c r="N19" s="11">
        <f t="shared" si="2"/>
        <v>109120</v>
      </c>
      <c r="O19" s="12">
        <f t="shared" si="3"/>
        <v>120029</v>
      </c>
    </row>
    <row r="20" spans="1:15" x14ac:dyDescent="0.35">
      <c r="A20" s="13">
        <v>11</v>
      </c>
      <c r="B20" s="14">
        <v>12</v>
      </c>
      <c r="C20" s="15">
        <v>94261</v>
      </c>
      <c r="D20" s="15">
        <v>98973</v>
      </c>
      <c r="E20" s="15">
        <v>103924</v>
      </c>
      <c r="F20" s="15">
        <v>109120</v>
      </c>
      <c r="G20" s="16">
        <v>120029</v>
      </c>
      <c r="I20" s="13">
        <v>11</v>
      </c>
      <c r="J20" s="14">
        <v>12</v>
      </c>
      <c r="K20" s="15">
        <f t="shared" si="4"/>
        <v>97560</v>
      </c>
      <c r="L20" s="15">
        <f t="shared" si="0"/>
        <v>102437</v>
      </c>
      <c r="M20" s="15">
        <f t="shared" si="1"/>
        <v>107561</v>
      </c>
      <c r="N20" s="15">
        <f t="shared" si="2"/>
        <v>112939</v>
      </c>
      <c r="O20" s="16">
        <f t="shared" si="3"/>
        <v>124230</v>
      </c>
    </row>
    <row r="21" spans="1:15" x14ac:dyDescent="0.35">
      <c r="A21" s="9">
        <v>12</v>
      </c>
      <c r="B21" s="10">
        <v>13</v>
      </c>
      <c r="C21" s="11">
        <v>97560</v>
      </c>
      <c r="D21" s="11">
        <v>102435</v>
      </c>
      <c r="E21" s="11">
        <v>107561</v>
      </c>
      <c r="F21" s="11">
        <v>112938</v>
      </c>
      <c r="G21" s="12">
        <v>124230</v>
      </c>
      <c r="I21" s="9">
        <v>12</v>
      </c>
      <c r="J21" s="10">
        <v>13</v>
      </c>
      <c r="K21" s="11">
        <f t="shared" si="4"/>
        <v>100975</v>
      </c>
      <c r="L21" s="11">
        <f t="shared" si="0"/>
        <v>106020</v>
      </c>
      <c r="M21" s="11">
        <f t="shared" si="1"/>
        <v>111326</v>
      </c>
      <c r="N21" s="11">
        <f t="shared" si="2"/>
        <v>116891</v>
      </c>
      <c r="O21" s="12">
        <f t="shared" si="3"/>
        <v>128578</v>
      </c>
    </row>
    <row r="22" spans="1:15" x14ac:dyDescent="0.35">
      <c r="A22" s="13">
        <v>13</v>
      </c>
      <c r="B22" s="14">
        <v>14</v>
      </c>
      <c r="C22" s="15">
        <v>100977</v>
      </c>
      <c r="D22" s="15">
        <v>106024</v>
      </c>
      <c r="E22" s="15">
        <v>111327</v>
      </c>
      <c r="F22" s="15">
        <v>116893</v>
      </c>
      <c r="G22" s="16">
        <v>128578</v>
      </c>
      <c r="I22" s="13">
        <v>13</v>
      </c>
      <c r="J22" s="14">
        <v>14</v>
      </c>
      <c r="K22" s="15">
        <f t="shared" si="4"/>
        <v>104511</v>
      </c>
      <c r="L22" s="15">
        <f t="shared" si="0"/>
        <v>109735</v>
      </c>
      <c r="M22" s="15">
        <f t="shared" si="1"/>
        <v>115223</v>
      </c>
      <c r="N22" s="15">
        <f t="shared" si="2"/>
        <v>120984</v>
      </c>
      <c r="O22" s="16">
        <f t="shared" si="3"/>
        <v>133078</v>
      </c>
    </row>
    <row r="23" spans="1:15" ht="43.5" x14ac:dyDescent="0.35">
      <c r="A23" s="17" t="s">
        <v>11</v>
      </c>
      <c r="B23" s="18" t="s">
        <v>10</v>
      </c>
      <c r="C23" s="11">
        <v>104511</v>
      </c>
      <c r="D23" s="11">
        <v>109735</v>
      </c>
      <c r="E23" s="11">
        <v>115223</v>
      </c>
      <c r="F23" s="11">
        <v>120985</v>
      </c>
      <c r="G23" s="12">
        <v>133078</v>
      </c>
      <c r="I23" s="17" t="s">
        <v>11</v>
      </c>
      <c r="J23" s="18" t="s">
        <v>10</v>
      </c>
      <c r="K23" s="11">
        <f>ROUND(K22*1.035,0)</f>
        <v>108169</v>
      </c>
      <c r="L23" s="11">
        <f t="shared" ref="L23:O25" si="5">ROUND(L22*1.035,0)</f>
        <v>113576</v>
      </c>
      <c r="M23" s="11">
        <f t="shared" si="5"/>
        <v>119256</v>
      </c>
      <c r="N23" s="11">
        <f t="shared" si="5"/>
        <v>125218</v>
      </c>
      <c r="O23" s="12">
        <f t="shared" si="5"/>
        <v>137736</v>
      </c>
    </row>
    <row r="24" spans="1:15" ht="43.5" x14ac:dyDescent="0.35">
      <c r="A24" s="19" t="s">
        <v>13</v>
      </c>
      <c r="B24" s="14" t="s">
        <v>12</v>
      </c>
      <c r="C24" s="15">
        <v>108169</v>
      </c>
      <c r="D24" s="15">
        <v>113575</v>
      </c>
      <c r="E24" s="15">
        <v>119255</v>
      </c>
      <c r="F24" s="15">
        <v>125219</v>
      </c>
      <c r="G24" s="16">
        <v>137736</v>
      </c>
      <c r="I24" s="19" t="s">
        <v>13</v>
      </c>
      <c r="J24" s="14" t="s">
        <v>12</v>
      </c>
      <c r="K24" s="15">
        <f t="shared" ref="K24:K25" si="6">ROUND(K23*1.035,0)</f>
        <v>111955</v>
      </c>
      <c r="L24" s="15">
        <f t="shared" si="5"/>
        <v>117551</v>
      </c>
      <c r="M24" s="15">
        <f t="shared" si="5"/>
        <v>123430</v>
      </c>
      <c r="N24" s="15">
        <f t="shared" si="5"/>
        <v>129601</v>
      </c>
      <c r="O24" s="16">
        <f t="shared" si="5"/>
        <v>142557</v>
      </c>
    </row>
    <row r="25" spans="1:15" ht="43.5" x14ac:dyDescent="0.35">
      <c r="A25" s="17" t="s">
        <v>15</v>
      </c>
      <c r="B25" s="10" t="s">
        <v>14</v>
      </c>
      <c r="C25" s="11">
        <v>111955</v>
      </c>
      <c r="D25" s="11">
        <v>117550</v>
      </c>
      <c r="E25" s="11">
        <v>123430</v>
      </c>
      <c r="F25" s="11">
        <v>129601</v>
      </c>
      <c r="G25" s="12">
        <v>142557</v>
      </c>
      <c r="I25" s="17" t="s">
        <v>15</v>
      </c>
      <c r="J25" s="10" t="s">
        <v>14</v>
      </c>
      <c r="K25" s="11">
        <f t="shared" si="6"/>
        <v>115873</v>
      </c>
      <c r="L25" s="11">
        <f t="shared" si="5"/>
        <v>121665</v>
      </c>
      <c r="M25" s="11">
        <f t="shared" si="5"/>
        <v>127750</v>
      </c>
      <c r="N25" s="11">
        <f t="shared" si="5"/>
        <v>134137</v>
      </c>
      <c r="O25" s="12">
        <f t="shared" si="5"/>
        <v>147546</v>
      </c>
    </row>
    <row r="26" spans="1:15" x14ac:dyDescent="0.35">
      <c r="G26" s="4"/>
    </row>
    <row r="27" spans="1:15" x14ac:dyDescent="0.35">
      <c r="A27" s="21" t="s">
        <v>20</v>
      </c>
      <c r="B27" s="21"/>
      <c r="C27" s="21"/>
      <c r="D27" s="21"/>
      <c r="E27" s="21"/>
      <c r="F27" s="21"/>
      <c r="G27" s="21"/>
      <c r="K27" s="20"/>
      <c r="L27" s="20"/>
      <c r="M27" s="20"/>
      <c r="N27" s="20"/>
      <c r="O27" s="20"/>
    </row>
    <row r="28" spans="1:15" ht="29" customHeight="1" x14ac:dyDescent="0.35">
      <c r="A28" s="22" t="s">
        <v>16</v>
      </c>
      <c r="B28" s="22"/>
      <c r="C28" s="22"/>
      <c r="D28" s="22"/>
      <c r="E28" s="22"/>
      <c r="F28" s="22"/>
      <c r="G28" s="22"/>
      <c r="K28" s="20"/>
      <c r="L28" s="20"/>
      <c r="M28" s="20"/>
      <c r="N28" s="20"/>
      <c r="O28" s="20"/>
    </row>
    <row r="29" spans="1:15" x14ac:dyDescent="0.35">
      <c r="K29" s="20"/>
      <c r="L29" s="20"/>
      <c r="M29" s="20"/>
      <c r="N29" s="20"/>
      <c r="O29" s="20"/>
    </row>
  </sheetData>
  <mergeCells count="2">
    <mergeCell ref="A27:G27"/>
    <mergeCell ref="A28:G28"/>
  </mergeCells>
  <pageMargins left="0.7" right="0.7" top="0.75" bottom="0.75" header="0.3" footer="0.3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BD57E7BC524A43AC6A44697A12C287" ma:contentTypeVersion="4" ma:contentTypeDescription="Create a new document." ma:contentTypeScope="" ma:versionID="dee0397a73efdf2e87c38dbf36fd203f">
  <xsd:schema xmlns:xsd="http://www.w3.org/2001/XMLSchema" xmlns:xs="http://www.w3.org/2001/XMLSchema" xmlns:p="http://schemas.microsoft.com/office/2006/metadata/properties" xmlns:ns2="9127b8fb-d66a-4ff3-ab07-2e6ae728f707" xmlns:ns3="4371f9e0-a6ae-4659-99bc-c8f785673b7e" targetNamespace="http://schemas.microsoft.com/office/2006/metadata/properties" ma:root="true" ma:fieldsID="30f94fdace82ec73f05c3be122488eae" ns2:_="" ns3:_="">
    <xsd:import namespace="9127b8fb-d66a-4ff3-ab07-2e6ae728f707"/>
    <xsd:import namespace="4371f9e0-a6ae-4659-99bc-c8f785673b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7b8fb-d66a-4ff3-ab07-2e6ae728f7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1f9e0-a6ae-4659-99bc-c8f785673b7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C4EC009-B0BE-4684-A4E2-C4182DC8B1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27b8fb-d66a-4ff3-ab07-2e6ae728f707"/>
    <ds:schemaRef ds:uri="4371f9e0-a6ae-4659-99bc-c8f785673b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E9BC02-D8A8-4725-979F-CD02BF60F1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E9F212-C7E8-4E16-827C-AE3204FC287C}">
  <ds:schemaRefs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4371f9e0-a6ae-4659-99bc-c8f785673b7e"/>
    <ds:schemaRef ds:uri="9127b8fb-d66a-4ff3-ab07-2e6ae728f707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FOP FY25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Lum, Jonson</dc:creator>
  <cp:lastModifiedBy>Tinnick, James D.</cp:lastModifiedBy>
  <cp:lastPrinted>2024-04-02T13:40:00Z</cp:lastPrinted>
  <dcterms:created xsi:type="dcterms:W3CDTF">2023-06-01T20:38:04Z</dcterms:created>
  <dcterms:modified xsi:type="dcterms:W3CDTF">2024-04-02T13:40:03Z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0x0101007BBD57E7BC524A43AC6A44697A12C287</vt:lpwstr>
  </property>
</Properties>
</file>