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NIJ01\Documents\!Comp\Salary Schedules\FY25\FY25 Finals\"/>
    </mc:Choice>
  </mc:AlternateContent>
  <xr:revisionPtr revIDLastSave="0" documentId="13_ncr:1_{DD8A44E1-9D19-4B1A-AFEA-FEC4DA5B81FF}" xr6:coauthVersionLast="47" xr6:coauthVersionMax="47" xr10:uidLastSave="{00000000-0000-0000-0000-000000000000}"/>
  <bookViews>
    <workbookView xWindow="-110" yWindow="-110" windowWidth="19420" windowHeight="12420" xr2:uid="{001EE0EC-08FC-4823-AC97-8895D835D790}"/>
  </bookViews>
  <sheets>
    <sheet name="IG" sheetId="1" r:id="rId1"/>
  </sheets>
  <definedNames>
    <definedName name="_xlnm.Print_Area" localSheetId="0">IG!$A$1:$K$8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</calcChain>
</file>

<file path=xl/sharedStrings.xml><?xml version="1.0" encoding="utf-8"?>
<sst xmlns="http://schemas.openxmlformats.org/spreadsheetml/2006/main" count="23" uniqueCount="13">
  <si>
    <t>MONTGOMERY COUNTY GOVERNMENT</t>
  </si>
  <si>
    <t>INSPECTOR GENERAL SALARY SCHEDULE*</t>
  </si>
  <si>
    <t>GRADE</t>
  </si>
  <si>
    <t>TITLE</t>
  </si>
  <si>
    <t>MINIMUM</t>
  </si>
  <si>
    <t>MIDPOINT</t>
  </si>
  <si>
    <t>MAXIMUM</t>
  </si>
  <si>
    <t>IG</t>
  </si>
  <si>
    <t>INSPECTOR GENERAL</t>
  </si>
  <si>
    <t>EFFECTIVE NOVEMBER 3, 2024</t>
  </si>
  <si>
    <t>GWA:4.5% INCREASE</t>
  </si>
  <si>
    <t>FISCAL YEAR 2025</t>
  </si>
  <si>
    <t>EFFECTIVE JUNE 16,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</si>
</sst>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10">
    <dxf>
      <numFmt numFmtId="164" formatCode="&quot;$&quot;#,##0"/>
      <alignment horizontal="center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</dxf>
    <dxf>
      <numFmt numFmtId="164" formatCode="&quot;$&quot;#,##0"/>
      <alignment horizont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$&quot;#,##0"/>
      <alignment horizontal="center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</dxf>
    <dxf>
      <numFmt numFmtId="164" formatCode="&quot;$&quot;#,##0"/>
      <alignment horizont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27E1FB-23B8-4B52-8625-83E968C39EDF}" name="MDTable15325351417" displayName="MDTable15325351417" ref="A7:E8" totalsRowShown="0" headerRowDxfId="9">
  <tableColumns count="5">
    <tableColumn id="1" xr3:uid="{C11B6E59-85E8-4BF1-BC18-94B08D18215F}" name="GRADE" dataDxfId="8"/>
    <tableColumn id="2" xr3:uid="{A07D6A28-6098-43D1-9D96-7FB69D19CBA1}" name="TITLE"/>
    <tableColumn id="4" xr3:uid="{8BD37CCB-A906-45B4-A8E1-9340E2E84746}" name="MINIMUM" dataDxfId="7"/>
    <tableColumn id="3" xr3:uid="{B6524E7F-67CE-4C62-9DF5-D05586BCF608}" name="MIDPOINT" dataDxfId="6"/>
    <tableColumn id="5" xr3:uid="{A4635B61-62A4-44C4-9F25-C73AF59E3133}" name="MAXIMUM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69807C-5404-4F33-A1F9-F8E8005AEDA8}" name="MDTable153253514175" displayName="MDTable153253514175" ref="G7:K8" totalsRowShown="0" headerRowDxfId="4">
  <tableColumns count="5">
    <tableColumn id="1" xr3:uid="{98C2217B-3083-4CF9-9C25-401AA28ED6B7}" name="GRADE" dataDxfId="3"/>
    <tableColumn id="2" xr3:uid="{5558A794-8B7C-44E4-84E5-008F9CA6A7D9}" name="TITLE"/>
    <tableColumn id="4" xr3:uid="{12D26BDD-9019-488D-A79D-D5A31E5E5300}" name="MINIMUM" dataDxfId="2">
      <calculatedColumnFormula>ROUND(MDTable15325351417[[#This Row],[MINIMUM]]*1.045,0)</calculatedColumnFormula>
    </tableColumn>
    <tableColumn id="3" xr3:uid="{71DECDD4-8FE8-4055-A1D6-B7322525FECF}" name="MIDPOINT" dataDxfId="1">
      <calculatedColumnFormula>ROUND(MDTable15325351417[[#This Row],[MIDPOINT]]*1.045,0)</calculatedColumnFormula>
    </tableColumn>
    <tableColumn id="5" xr3:uid="{4718BF05-F3C7-4C51-85A2-7514E9213088}" name="MAXIMUM" dataDxfId="0">
      <calculatedColumnFormula>ROUND(MDTable15325351417[[#This Row],[MAXIMUM]]*1.045,0)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88EB-483C-4258-A4A2-7FB3AB6BCC3C}">
  <sheetPr>
    <tabColor theme="9" tint="0.59999389629810485"/>
    <pageSetUpPr fitToPage="1"/>
  </sheetPr>
  <dimension ref="A1:X11"/>
  <sheetViews>
    <sheetView showGridLines="0" tabSelected="1" zoomScaleNormal="100" workbookViewId="0">
      <selection sqref="A1:K8"/>
    </sheetView>
  </sheetViews>
  <sheetFormatPr defaultColWidth="0" defaultRowHeight="14.5" customHeight="1" zeroHeight="1" x14ac:dyDescent="0.35"/>
  <cols>
    <col min="1" max="1" width="9.81640625" customWidth="1"/>
    <col min="2" max="2" width="19.81640625" customWidth="1"/>
    <col min="3" max="5" width="14.81640625" customWidth="1"/>
    <col min="6" max="6" width="4" customWidth="1"/>
    <col min="7" max="7" width="10" customWidth="1"/>
    <col min="8" max="8" width="21.26953125" customWidth="1"/>
    <col min="9" max="9" width="9.6328125" bestFit="1" customWidth="1"/>
    <col min="10" max="10" width="15" customWidth="1"/>
    <col min="11" max="11" width="11.6328125" customWidth="1"/>
    <col min="12" max="24" width="0" hidden="1" customWidth="1"/>
    <col min="25" max="16384" width="8.81640625" hidden="1"/>
  </cols>
  <sheetData>
    <row r="1" spans="1:11" ht="18.5" x14ac:dyDescent="0.45">
      <c r="A1" s="1" t="s">
        <v>0</v>
      </c>
      <c r="B1" s="1"/>
      <c r="C1" s="1"/>
      <c r="D1" s="1"/>
      <c r="E1" s="1"/>
      <c r="F1" s="1"/>
      <c r="G1" s="1" t="s">
        <v>0</v>
      </c>
      <c r="H1" s="1"/>
      <c r="I1" s="1"/>
      <c r="J1" s="1"/>
      <c r="K1" s="1"/>
    </row>
    <row r="2" spans="1:11" ht="18.5" x14ac:dyDescent="0.45">
      <c r="A2" s="1" t="s">
        <v>1</v>
      </c>
      <c r="B2" s="1"/>
      <c r="C2" s="1"/>
      <c r="D2" s="1"/>
      <c r="E2" s="1"/>
      <c r="F2" s="1"/>
      <c r="G2" s="1" t="s">
        <v>1</v>
      </c>
      <c r="H2" s="1"/>
      <c r="I2" s="1"/>
      <c r="J2" s="1"/>
      <c r="K2" s="1"/>
    </row>
    <row r="3" spans="1:11" ht="18.5" x14ac:dyDescent="0.45">
      <c r="A3" s="1" t="s">
        <v>11</v>
      </c>
      <c r="B3" s="1"/>
      <c r="C3" s="1"/>
      <c r="D3" s="1"/>
      <c r="E3" s="1"/>
      <c r="F3" s="1"/>
      <c r="G3" s="1" t="s">
        <v>11</v>
      </c>
      <c r="H3" s="1"/>
      <c r="I3" s="1"/>
      <c r="J3" s="1"/>
      <c r="K3" s="1"/>
    </row>
    <row r="4" spans="1:11" ht="18.5" x14ac:dyDescent="0.45">
      <c r="A4" s="2" t="s">
        <v>12</v>
      </c>
      <c r="B4" s="1"/>
      <c r="C4" s="1"/>
      <c r="D4" s="1"/>
      <c r="E4" s="1"/>
      <c r="F4" s="1"/>
      <c r="G4" s="2" t="s">
        <v>9</v>
      </c>
      <c r="H4" s="1"/>
      <c r="I4" s="1"/>
      <c r="J4" s="1"/>
      <c r="K4" s="1"/>
    </row>
    <row r="5" spans="1:11" ht="18.5" x14ac:dyDescent="0.45">
      <c r="A5" s="2"/>
      <c r="B5" s="1"/>
      <c r="C5" s="1"/>
      <c r="D5" s="1"/>
      <c r="E5" s="1"/>
      <c r="F5" s="1"/>
      <c r="G5" s="2" t="s">
        <v>10</v>
      </c>
      <c r="H5" s="1"/>
      <c r="I5" s="1"/>
      <c r="J5" s="1"/>
      <c r="K5" s="1"/>
    </row>
    <row r="6" spans="1:11" x14ac:dyDescent="0.35"/>
    <row r="7" spans="1:11" x14ac:dyDescent="0.35">
      <c r="A7" s="3" t="s">
        <v>2</v>
      </c>
      <c r="B7" s="4" t="s">
        <v>3</v>
      </c>
      <c r="C7" s="3" t="s">
        <v>4</v>
      </c>
      <c r="D7" s="3" t="s">
        <v>5</v>
      </c>
      <c r="E7" s="3" t="s">
        <v>6</v>
      </c>
      <c r="F7" s="3"/>
      <c r="G7" s="3" t="s">
        <v>2</v>
      </c>
      <c r="H7" s="4" t="s">
        <v>3</v>
      </c>
      <c r="I7" s="3" t="s">
        <v>4</v>
      </c>
      <c r="J7" s="3" t="s">
        <v>5</v>
      </c>
      <c r="K7" s="3" t="s">
        <v>6</v>
      </c>
    </row>
    <row r="8" spans="1:11" x14ac:dyDescent="0.35">
      <c r="A8" s="5" t="s">
        <v>7</v>
      </c>
      <c r="B8" t="s">
        <v>8</v>
      </c>
      <c r="C8" s="6">
        <v>142792</v>
      </c>
      <c r="D8" s="6">
        <v>191161</v>
      </c>
      <c r="E8" s="6">
        <v>239529</v>
      </c>
      <c r="F8" s="6"/>
      <c r="G8" s="5" t="s">
        <v>7</v>
      </c>
      <c r="H8" t="s">
        <v>8</v>
      </c>
      <c r="I8" s="6">
        <f>ROUND(MDTable15325351417[[#This Row],[MINIMUM]]*1.045,0)</f>
        <v>149218</v>
      </c>
      <c r="J8" s="6">
        <f>ROUND(MDTable15325351417[[#This Row],[MIDPOINT]]*1.045,0)</f>
        <v>199763</v>
      </c>
      <c r="K8" s="6">
        <f>ROUND(MDTable15325351417[[#This Row],[MAXIMUM]]*1.045,0)</f>
        <v>250308</v>
      </c>
    </row>
    <row r="9" spans="1:11" x14ac:dyDescent="0.35">
      <c r="B9" s="7"/>
      <c r="C9" s="8"/>
      <c r="D9" s="8"/>
      <c r="E9" s="8"/>
      <c r="F9" s="8"/>
    </row>
    <row r="10" spans="1:11" x14ac:dyDescent="0.35">
      <c r="D10" s="8"/>
    </row>
    <row r="11" spans="1:11" x14ac:dyDescent="0.35"/>
  </sheetData>
  <pageMargins left="0.45" right="0.45" top="0.75" bottom="0.75" header="0.3" footer="0.3"/>
  <pageSetup scale="89" orientation="landscape" horizontalDpi="1200" verticalDpi="120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lary_x0020_Schedule_x0020_Status xmlns="14b5485a-b324-499f-a9a9-ae749bf8ebae" xsi:nil="true"/>
    <Salary_x0020_Schedule_x0020_Types xmlns="14b5485a-b324-499f-a9a9-ae749bf8ebae" xsi:nil="true"/>
    <Fiscal_x0020_Year xmlns="18125364-d089-4ae4-9f07-9fc6b000b9e7">2024</Fiscal_x0020_Yea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2A1646388543459F659DB7EDF6EF86" ma:contentTypeVersion="6" ma:contentTypeDescription="Create a new document." ma:contentTypeScope="" ma:versionID="83640767f66ebe1b1339bbcb34b88739">
  <xsd:schema xmlns:xsd="http://www.w3.org/2001/XMLSchema" xmlns:xs="http://www.w3.org/2001/XMLSchema" xmlns:p="http://schemas.microsoft.com/office/2006/metadata/properties" xmlns:ns2="14b5485a-b324-499f-a9a9-ae749bf8ebae" xmlns:ns3="18125364-d089-4ae4-9f07-9fc6b000b9e7" xmlns:ns4="7719fce1-a224-4323-b59d-3b628a1ddcb2" targetNamespace="http://schemas.microsoft.com/office/2006/metadata/properties" ma:root="true" ma:fieldsID="1d758c013c9785d194bccc5fc3f206fc" ns2:_="" ns3:_="" ns4:_="">
    <xsd:import namespace="14b5485a-b324-499f-a9a9-ae749bf8ebae"/>
    <xsd:import namespace="18125364-d089-4ae4-9f07-9fc6b000b9e7"/>
    <xsd:import namespace="7719fce1-a224-4323-b59d-3b628a1ddcb2"/>
    <xsd:element name="properties">
      <xsd:complexType>
        <xsd:sequence>
          <xsd:element name="documentManagement">
            <xsd:complexType>
              <xsd:all>
                <xsd:element ref="ns2:Salary_x0020_Schedule_x0020_Types" minOccurs="0"/>
                <xsd:element ref="ns2:Salary_x0020_Schedule_x0020_Status" minOccurs="0"/>
                <xsd:element ref="ns3:Fiscal_x0020_Year" minOccurs="0"/>
                <xsd:element ref="ns4:MediaServiceMetadata" minOccurs="0"/>
                <xsd:element ref="ns4:MediaServiceFastMetadata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5485a-b324-499f-a9a9-ae749bf8ebae" elementFormDefault="qualified">
    <xsd:import namespace="http://schemas.microsoft.com/office/2006/documentManagement/types"/>
    <xsd:import namespace="http://schemas.microsoft.com/office/infopath/2007/PartnerControls"/>
    <xsd:element name="Salary_x0020_Schedule_x0020_Types" ma:index="8" nillable="true" ma:displayName="Salary Schedule Types" ma:format="Dropdown" ma:indexed="true" ma:internalName="Salary_x0020_Schedule_x0020_Types">
      <xsd:simpleType>
        <xsd:union memberTypes="dms:Text">
          <xsd:simpleType>
            <xsd:restriction base="dms:Choice">
              <xsd:enumeration value="Final Schedules"/>
              <xsd:enumeration value="Proposed Schedules"/>
              <xsd:enumeration value="Part Time Schedules"/>
              <xsd:enumeration value="Pay Summaries"/>
              <xsd:enumeration value="Scheduled without roundup formula"/>
              <xsd:enumeration value="Negotiated Items"/>
              <xsd:enumeration value="Pay Differentials"/>
            </xsd:restriction>
          </xsd:simpleType>
        </xsd:union>
      </xsd:simpleType>
    </xsd:element>
    <xsd:element name="Salary_x0020_Schedule_x0020_Status" ma:index="9" nillable="true" ma:displayName="Salary Schedule Status" ma:format="Dropdown" ma:indexed="true" ma:internalName="Salary_x0020_Schedule_x0020_Status">
      <xsd:simpleType>
        <xsd:union memberTypes="dms:Text">
          <xsd:simpleType>
            <xsd:restriction base="dms:Choice">
              <xsd:enumeration value="Originals"/>
              <xsd:enumeration value="Proposed"/>
              <xsd:enumeration value="READY TO POST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25364-d089-4ae4-9f07-9fc6b000b9e7" elementFormDefault="qualified">
    <xsd:import namespace="http://schemas.microsoft.com/office/2006/documentManagement/types"/>
    <xsd:import namespace="http://schemas.microsoft.com/office/infopath/2007/PartnerControls"/>
    <xsd:element name="Fiscal_x0020_Year" ma:index="10" nillable="true" ma:displayName="Fiscal Year" ma:format="Dropdown" ma:indexed="true" ma:internalName="Fiscal_x0020_Year">
      <xsd:simpleType>
        <xsd:union memberTypes="dms:Text">
          <xsd:simpleType>
            <xsd:restriction base="dms:Choice">
              <xsd:enumeration value="2000"/>
              <xsd:enumeration value="2001"/>
              <xsd:enumeration value="2002"/>
              <xsd:enumeration value="2003"/>
              <xsd:enumeration value="2004"/>
              <xsd:enumeration value="2005"/>
              <xsd:enumeration value="2006"/>
              <xsd:enumeration value="2007"/>
              <xsd:enumeration value="2008"/>
              <xsd:enumeration value="2009"/>
              <xsd:enumeration value="2010"/>
              <xsd:enumeration value="2011"/>
              <xsd:enumeration value="2012"/>
              <xsd:enumeration value="2013"/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  <xsd:enumeration value="2022"/>
              <xsd:enumeration value="2023"/>
              <xsd:enumeration value="2024"/>
              <xsd:enumeration value="2025"/>
              <xsd:enumeration value="2026"/>
              <xsd:enumeration value="2027"/>
              <xsd:enumeration value="2028"/>
              <xsd:enumeration value="2029"/>
              <xsd:enumeration value="2030"/>
              <xsd:enumeration value="2031"/>
              <xsd:enumeration value="2032"/>
              <xsd:enumeration value="2033"/>
              <xsd:enumeration value="2034"/>
              <xsd:enumeration value="2035"/>
              <xsd:enumeration value="2036"/>
              <xsd:enumeration value="2037"/>
              <xsd:enumeration value="2038"/>
              <xsd:enumeration value="2039"/>
              <xsd:enumeration value="2040"/>
              <xsd:enumeration value="2041"/>
              <xsd:enumeration value="2042"/>
              <xsd:enumeration value="2043"/>
              <xsd:enumeration value="2044"/>
              <xsd:enumeration value="2045"/>
              <xsd:enumeration value="2046"/>
              <xsd:enumeration value="2047"/>
              <xsd:enumeration value="2048"/>
              <xsd:enumeration value="2049"/>
              <xsd:enumeration value="2050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ce1-a224-4323-b59d-3b628a1ddc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FD64BF-C6F5-4EE6-89FD-F775372650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8B7350-42D2-46C5-AAF0-7BA09FF31B7A}">
  <ds:schemaRefs>
    <ds:schemaRef ds:uri="http://schemas.microsoft.com/office/2006/metadata/properties"/>
    <ds:schemaRef ds:uri="http://schemas.microsoft.com/office/infopath/2007/PartnerControls"/>
    <ds:schemaRef ds:uri="14b5485a-b324-499f-a9a9-ae749bf8ebae"/>
    <ds:schemaRef ds:uri="18125364-d089-4ae4-9f07-9fc6b000b9e7"/>
  </ds:schemaRefs>
</ds:datastoreItem>
</file>

<file path=customXml/itemProps3.xml><?xml version="1.0" encoding="utf-8"?>
<ds:datastoreItem xmlns:ds="http://schemas.openxmlformats.org/officeDocument/2006/customXml" ds:itemID="{316430C0-75AC-4812-A700-4A9063C460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b5485a-b324-499f-a9a9-ae749bf8ebae"/>
    <ds:schemaRef ds:uri="18125364-d089-4ae4-9f07-9fc6b000b9e7"/>
    <ds:schemaRef ds:uri="7719fce1-a224-4323-b59d-3b628a1ddc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IG</vt:lpstr>
      <vt:lpstr>IG!Print_Area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Lum, Jonson</dc:creator>
  <cp:keywords/>
  <dc:description/>
  <cp:lastModifiedBy>Tinnick, James D.</cp:lastModifiedBy>
  <cp:revision/>
  <cp:lastPrinted>2024-04-02T16:58:04Z</cp:lastPrinted>
  <dcterms:created xsi:type="dcterms:W3CDTF">2023-06-01T22:35:40Z</dcterms:created>
  <dcterms:modified xsi:type="dcterms:W3CDTF">2024-04-02T16:58:26Z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0x0101004F2A1646388543459F659DB7EDF6EF86</vt:lpwstr>
  </property>
</Properties>
</file>